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<sst xmlns="http://schemas.openxmlformats.org/spreadsheetml/2006/main" count="49" uniqueCount="28">
  <si>
    <t>普通纪念币余量兑换进度统计表——中国邮政储蓄银行河北省分行</t>
  </si>
  <si>
    <t>截止时间：2026年7月31日24时</t>
  </si>
  <si>
    <t>地市</t>
  </si>
  <si>
    <t>黄山币</t>
  </si>
  <si>
    <t>峨眉山币</t>
  </si>
  <si>
    <t>三江源币</t>
  </si>
  <si>
    <t>大熊猫币</t>
  </si>
  <si>
    <t>东北虎豹币</t>
  </si>
  <si>
    <t>热带雨林币</t>
  </si>
  <si>
    <t>抗战胜利80周年币</t>
  </si>
  <si>
    <t>武夷山币</t>
  </si>
  <si>
    <t>可兑换数量
（枚）</t>
  </si>
  <si>
    <t>已兑换数量
（枚）</t>
  </si>
  <si>
    <t>兑换进度
（%）</t>
  </si>
  <si>
    <t>石家庄</t>
  </si>
  <si>
    <t>唐山</t>
  </si>
  <si>
    <t>秦皇岛</t>
  </si>
  <si>
    <t>邯郸</t>
  </si>
  <si>
    <t>邢台</t>
  </si>
  <si>
    <t>保定</t>
  </si>
  <si>
    <t>张家口</t>
  </si>
  <si>
    <t>承德</t>
  </si>
  <si>
    <t>沧州</t>
  </si>
  <si>
    <t>廊坊</t>
  </si>
  <si>
    <t>衡水</t>
  </si>
  <si>
    <t>雄安</t>
  </si>
  <si>
    <t>全省</t>
  </si>
  <si>
    <t>注：更多详情请参见《中国邮政储蓄银行河北省分行关于开展普通纪念币余量兑换的公告》https://www.psbc.com/cn/fhpd/hbdq/hbsfh/zxgg_1099/202607/t20260710_440161.html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</si>
</sst>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tabSelected="1" workbookViewId="0">
      <selection activeCell="F23" sqref="F23"/>
    </sheetView>
  </sheetViews>
  <sheetFormatPr defaultColWidth="9" defaultRowHeight="13.5"/>
  <cols>
    <col min="1" max="1" width="9.25" style="1" customWidth="1"/>
    <col min="2" max="3" width="11.5" style="1" customWidth="1"/>
    <col min="4" max="4" width="9.375" style="1" customWidth="1"/>
    <col min="5" max="6" width="11.5" style="1" customWidth="1"/>
    <col min="7" max="7" width="9.375" style="1" customWidth="1"/>
    <col min="8" max="9" width="11.5" style="1" customWidth="1"/>
    <col min="10" max="10" width="9.375" style="1" customWidth="1"/>
    <col min="11" max="12" width="11.5" style="1" customWidth="1"/>
    <col min="13" max="13" width="9.375" style="1" customWidth="1"/>
    <col min="14" max="15" width="11.5" style="1" customWidth="1"/>
    <col min="16" max="16" width="9.375" style="1" customWidth="1"/>
    <col min="17" max="18" width="11.5" style="1" customWidth="1"/>
    <col min="19" max="19" width="9.375" style="1" customWidth="1"/>
    <col min="20" max="21" width="11.5" style="1" customWidth="1"/>
    <col min="22" max="22" width="9.375" style="1" customWidth="1"/>
    <col min="23" max="24" width="11.5" style="1" customWidth="1"/>
    <col min="25" max="25" width="9.375" style="1" customWidth="1"/>
    <col min="26" max="16384" width="9" style="1"/>
  </cols>
  <sheetData>
    <row r="1" s="1" customFormat="1" ht="36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="2" customFormat="1" ht="24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="3" customFormat="1" ht="24" customHeight="1" spans="1:25">
      <c r="A3" s="7" t="s">
        <v>2</v>
      </c>
      <c r="B3" s="8" t="s">
        <v>3</v>
      </c>
      <c r="C3" s="9"/>
      <c r="D3" s="10"/>
      <c r="E3" s="8" t="s">
        <v>4</v>
      </c>
      <c r="F3" s="9"/>
      <c r="G3" s="10"/>
      <c r="H3" s="8" t="s">
        <v>5</v>
      </c>
      <c r="I3" s="9"/>
      <c r="J3" s="10"/>
      <c r="K3" s="8" t="s">
        <v>6</v>
      </c>
      <c r="L3" s="9"/>
      <c r="M3" s="10"/>
      <c r="N3" s="8" t="s">
        <v>7</v>
      </c>
      <c r="O3" s="9"/>
      <c r="P3" s="10"/>
      <c r="Q3" s="8" t="s">
        <v>8</v>
      </c>
      <c r="R3" s="9"/>
      <c r="S3" s="10"/>
      <c r="T3" s="8" t="s">
        <v>9</v>
      </c>
      <c r="U3" s="9"/>
      <c r="V3" s="10"/>
      <c r="W3" s="8" t="s">
        <v>10</v>
      </c>
      <c r="X3" s="9"/>
      <c r="Y3" s="10"/>
    </row>
    <row r="4" s="3" customFormat="1" ht="39" customHeight="1" spans="1:25">
      <c r="A4" s="7"/>
      <c r="B4" s="11" t="s">
        <v>11</v>
      </c>
      <c r="C4" s="11" t="s">
        <v>12</v>
      </c>
      <c r="D4" s="11" t="s">
        <v>13</v>
      </c>
      <c r="E4" s="11" t="s">
        <v>11</v>
      </c>
      <c r="F4" s="11" t="s">
        <v>12</v>
      </c>
      <c r="G4" s="11" t="s">
        <v>13</v>
      </c>
      <c r="H4" s="11" t="s">
        <v>11</v>
      </c>
      <c r="I4" s="11" t="s">
        <v>12</v>
      </c>
      <c r="J4" s="11" t="s">
        <v>13</v>
      </c>
      <c r="K4" s="11" t="s">
        <v>11</v>
      </c>
      <c r="L4" s="11" t="s">
        <v>12</v>
      </c>
      <c r="M4" s="11" t="s">
        <v>13</v>
      </c>
      <c r="N4" s="11" t="s">
        <v>11</v>
      </c>
      <c r="O4" s="11" t="s">
        <v>12</v>
      </c>
      <c r="P4" s="11" t="s">
        <v>13</v>
      </c>
      <c r="Q4" s="11" t="s">
        <v>11</v>
      </c>
      <c r="R4" s="11" t="s">
        <v>12</v>
      </c>
      <c r="S4" s="11" t="s">
        <v>13</v>
      </c>
      <c r="T4" s="11" t="s">
        <v>11</v>
      </c>
      <c r="U4" s="11" t="s">
        <v>12</v>
      </c>
      <c r="V4" s="11" t="s">
        <v>13</v>
      </c>
      <c r="W4" s="11" t="s">
        <v>11</v>
      </c>
      <c r="X4" s="11" t="s">
        <v>12</v>
      </c>
      <c r="Y4" s="11" t="s">
        <v>13</v>
      </c>
    </row>
    <row r="5" s="4" customFormat="1" ht="21" customHeight="1" spans="1:25">
      <c r="A5" s="12" t="s">
        <v>14</v>
      </c>
      <c r="B5" s="13">
        <v>26361</v>
      </c>
      <c r="C5" s="13">
        <v>2851</v>
      </c>
      <c r="D5" s="14">
        <f t="shared" ref="D5:D17" si="0">C5/B5</f>
        <v>0.108152194529798</v>
      </c>
      <c r="E5" s="13">
        <v>26361</v>
      </c>
      <c r="F5" s="13">
        <v>2731</v>
      </c>
      <c r="G5" s="14">
        <f t="shared" ref="G5:G17" si="1">F5/E5</f>
        <v>0.103600015173931</v>
      </c>
      <c r="H5" s="13">
        <v>52848</v>
      </c>
      <c r="I5" s="13">
        <v>2379</v>
      </c>
      <c r="J5" s="14">
        <f t="shared" ref="J5:J17" si="2">I5/H5</f>
        <v>0.0450158946412352</v>
      </c>
      <c r="K5" s="13">
        <v>52848</v>
      </c>
      <c r="L5" s="13">
        <v>3116</v>
      </c>
      <c r="M5" s="14">
        <f t="shared" ref="M5:M17" si="3">L5/K5</f>
        <v>0.0589615501059643</v>
      </c>
      <c r="N5" s="13">
        <v>8835</v>
      </c>
      <c r="O5" s="13">
        <v>2056</v>
      </c>
      <c r="P5" s="14">
        <f t="shared" ref="P5:P17" si="4">O5/N5</f>
        <v>0.232710809281268</v>
      </c>
      <c r="Q5" s="13">
        <v>50967</v>
      </c>
      <c r="R5" s="13">
        <v>1645</v>
      </c>
      <c r="S5" s="14">
        <f t="shared" ref="S5:S17" si="5">R5/Q5</f>
        <v>0.0322757862930916</v>
      </c>
      <c r="T5" s="13">
        <v>80136</v>
      </c>
      <c r="U5" s="13">
        <v>1692</v>
      </c>
      <c r="V5" s="14">
        <f t="shared" ref="V5:V17" si="6">U5/T5</f>
        <v>0.0211141060197664</v>
      </c>
      <c r="W5" s="13">
        <v>63972</v>
      </c>
      <c r="X5" s="13">
        <v>1218</v>
      </c>
      <c r="Y5" s="14">
        <f t="shared" ref="Y5:Y17" si="7">X5/W5</f>
        <v>0.0190395798161696</v>
      </c>
    </row>
    <row r="6" s="4" customFormat="1" ht="21" customHeight="1" spans="1:25">
      <c r="A6" s="12" t="s">
        <v>15</v>
      </c>
      <c r="B6" s="13">
        <v>7713</v>
      </c>
      <c r="C6" s="13">
        <v>3315</v>
      </c>
      <c r="D6" s="14">
        <f t="shared" si="0"/>
        <v>0.429793854531311</v>
      </c>
      <c r="E6" s="13">
        <v>7713</v>
      </c>
      <c r="F6" s="13">
        <v>3222</v>
      </c>
      <c r="G6" s="14">
        <f t="shared" si="1"/>
        <v>0.417736289381564</v>
      </c>
      <c r="H6" s="13">
        <v>11656</v>
      </c>
      <c r="I6" s="13">
        <v>2577</v>
      </c>
      <c r="J6" s="14">
        <f t="shared" si="2"/>
        <v>0.221087851750172</v>
      </c>
      <c r="K6" s="13">
        <v>11656</v>
      </c>
      <c r="L6" s="13">
        <v>3421</v>
      </c>
      <c r="M6" s="14">
        <f t="shared" si="3"/>
        <v>0.293496911461908</v>
      </c>
      <c r="N6" s="13">
        <v>1831</v>
      </c>
      <c r="O6" s="13">
        <v>1319</v>
      </c>
      <c r="P6" s="14">
        <f t="shared" si="4"/>
        <v>0.720371381758602</v>
      </c>
      <c r="Q6" s="13">
        <v>23306</v>
      </c>
      <c r="R6" s="13">
        <v>2771</v>
      </c>
      <c r="S6" s="14">
        <f t="shared" si="5"/>
        <v>0.118896421522355</v>
      </c>
      <c r="T6" s="13">
        <v>34218</v>
      </c>
      <c r="U6" s="13">
        <v>3148</v>
      </c>
      <c r="V6" s="14">
        <f t="shared" si="6"/>
        <v>0.0919983634344497</v>
      </c>
      <c r="W6" s="13">
        <v>54518</v>
      </c>
      <c r="X6" s="13">
        <v>2335</v>
      </c>
      <c r="Y6" s="14">
        <f t="shared" si="7"/>
        <v>0.0428298910451594</v>
      </c>
    </row>
    <row r="7" s="4" customFormat="1" ht="21" customHeight="1" spans="1:25">
      <c r="A7" s="12" t="s">
        <v>16</v>
      </c>
      <c r="B7" s="13">
        <v>5781</v>
      </c>
      <c r="C7" s="13">
        <v>1578</v>
      </c>
      <c r="D7" s="14">
        <f t="shared" si="0"/>
        <v>0.272963155163467</v>
      </c>
      <c r="E7" s="13">
        <v>5781</v>
      </c>
      <c r="F7" s="13">
        <v>1478</v>
      </c>
      <c r="G7" s="14">
        <f t="shared" si="1"/>
        <v>0.255665109842588</v>
      </c>
      <c r="H7" s="13">
        <v>8277</v>
      </c>
      <c r="I7" s="13">
        <v>973</v>
      </c>
      <c r="J7" s="14">
        <f t="shared" si="2"/>
        <v>0.117554669566268</v>
      </c>
      <c r="K7" s="13">
        <v>8277</v>
      </c>
      <c r="L7" s="13">
        <v>2082</v>
      </c>
      <c r="M7" s="14">
        <f t="shared" si="3"/>
        <v>0.251540413193186</v>
      </c>
      <c r="N7" s="13">
        <v>1657</v>
      </c>
      <c r="O7" s="13">
        <v>541</v>
      </c>
      <c r="P7" s="14">
        <f t="shared" si="4"/>
        <v>0.326493663246832</v>
      </c>
      <c r="Q7" s="13">
        <v>11919</v>
      </c>
      <c r="R7" s="13">
        <v>914</v>
      </c>
      <c r="S7" s="14">
        <f t="shared" si="5"/>
        <v>0.0766842855944291</v>
      </c>
      <c r="T7" s="13">
        <v>19269</v>
      </c>
      <c r="U7" s="13">
        <v>885</v>
      </c>
      <c r="V7" s="14">
        <f t="shared" si="6"/>
        <v>0.0459286937568115</v>
      </c>
      <c r="W7" s="13">
        <v>7550</v>
      </c>
      <c r="X7" s="13">
        <v>935</v>
      </c>
      <c r="Y7" s="14">
        <f t="shared" si="7"/>
        <v>0.123841059602649</v>
      </c>
    </row>
    <row r="8" s="4" customFormat="1" ht="21" customHeight="1" spans="1:25">
      <c r="A8" s="12" t="s">
        <v>17</v>
      </c>
      <c r="B8" s="13">
        <v>17544</v>
      </c>
      <c r="C8" s="13">
        <v>1710</v>
      </c>
      <c r="D8" s="14">
        <f t="shared" si="0"/>
        <v>0.097469220246238</v>
      </c>
      <c r="E8" s="13">
        <v>17544</v>
      </c>
      <c r="F8" s="13">
        <v>1510</v>
      </c>
      <c r="G8" s="14">
        <f t="shared" si="1"/>
        <v>0.0860693114455084</v>
      </c>
      <c r="H8" s="13">
        <v>17244</v>
      </c>
      <c r="I8" s="13">
        <v>1207</v>
      </c>
      <c r="J8" s="14">
        <f t="shared" si="2"/>
        <v>0.0699953607051728</v>
      </c>
      <c r="K8" s="13">
        <v>17244</v>
      </c>
      <c r="L8" s="13">
        <v>1827</v>
      </c>
      <c r="M8" s="14">
        <f t="shared" si="3"/>
        <v>0.105949895615866</v>
      </c>
      <c r="N8" s="13">
        <v>1932</v>
      </c>
      <c r="O8" s="13">
        <v>592</v>
      </c>
      <c r="P8" s="14">
        <f t="shared" si="4"/>
        <v>0.306418219461698</v>
      </c>
      <c r="Q8" s="13">
        <v>27341</v>
      </c>
      <c r="R8" s="13">
        <v>1102</v>
      </c>
      <c r="S8" s="14">
        <f t="shared" si="5"/>
        <v>0.0403057678943711</v>
      </c>
      <c r="T8" s="13">
        <v>36998</v>
      </c>
      <c r="U8" s="13">
        <v>1277</v>
      </c>
      <c r="V8" s="14">
        <f t="shared" si="6"/>
        <v>0.034515379209687</v>
      </c>
      <c r="W8" s="13">
        <v>96971</v>
      </c>
      <c r="X8" s="13">
        <v>1144</v>
      </c>
      <c r="Y8" s="14">
        <f t="shared" si="7"/>
        <v>0.011797341473224</v>
      </c>
    </row>
    <row r="9" s="4" customFormat="1" ht="21" customHeight="1" spans="1:25">
      <c r="A9" s="12" t="s">
        <v>18</v>
      </c>
      <c r="B9" s="13">
        <v>16481</v>
      </c>
      <c r="C9" s="13">
        <v>1452</v>
      </c>
      <c r="D9" s="14">
        <f t="shared" si="0"/>
        <v>0.0881014501547236</v>
      </c>
      <c r="E9" s="13">
        <v>16481</v>
      </c>
      <c r="F9" s="13">
        <v>1392</v>
      </c>
      <c r="G9" s="14">
        <f t="shared" si="1"/>
        <v>0.0844608943632061</v>
      </c>
      <c r="H9" s="13">
        <v>28292</v>
      </c>
      <c r="I9" s="13">
        <v>911</v>
      </c>
      <c r="J9" s="14">
        <f t="shared" si="2"/>
        <v>0.0321999151703662</v>
      </c>
      <c r="K9" s="13">
        <v>28292</v>
      </c>
      <c r="L9" s="13">
        <v>1650</v>
      </c>
      <c r="M9" s="14">
        <f t="shared" si="3"/>
        <v>0.0583203732503888</v>
      </c>
      <c r="N9" s="13">
        <v>3144</v>
      </c>
      <c r="O9" s="13">
        <v>307</v>
      </c>
      <c r="P9" s="14">
        <f t="shared" si="4"/>
        <v>0.09764631043257</v>
      </c>
      <c r="Q9" s="13">
        <v>28888</v>
      </c>
      <c r="R9" s="13">
        <v>761</v>
      </c>
      <c r="S9" s="14">
        <f t="shared" si="5"/>
        <v>0.0263431182497923</v>
      </c>
      <c r="T9" s="13">
        <v>39149</v>
      </c>
      <c r="U9" s="13">
        <v>1192</v>
      </c>
      <c r="V9" s="14">
        <f t="shared" si="6"/>
        <v>0.0304477764438428</v>
      </c>
      <c r="W9" s="13">
        <v>58130</v>
      </c>
      <c r="X9" s="13">
        <v>540</v>
      </c>
      <c r="Y9" s="14">
        <f t="shared" si="7"/>
        <v>0.00928952348185102</v>
      </c>
    </row>
    <row r="10" s="4" customFormat="1" ht="21" customHeight="1" spans="1:25">
      <c r="A10" s="12" t="s">
        <v>19</v>
      </c>
      <c r="B10" s="13">
        <v>10604</v>
      </c>
      <c r="C10" s="13">
        <v>2067</v>
      </c>
      <c r="D10" s="14">
        <f t="shared" si="0"/>
        <v>0.194926442851754</v>
      </c>
      <c r="E10" s="13">
        <v>10604</v>
      </c>
      <c r="F10" s="13">
        <v>1987</v>
      </c>
      <c r="G10" s="14">
        <f t="shared" si="1"/>
        <v>0.187382119954734</v>
      </c>
      <c r="H10" s="13">
        <v>22900</v>
      </c>
      <c r="I10" s="13">
        <v>1343</v>
      </c>
      <c r="J10" s="14">
        <f t="shared" si="2"/>
        <v>0.058646288209607</v>
      </c>
      <c r="K10" s="13">
        <v>22900</v>
      </c>
      <c r="L10" s="13">
        <v>2265</v>
      </c>
      <c r="M10" s="14">
        <f t="shared" si="3"/>
        <v>0.0989082969432314</v>
      </c>
      <c r="N10" s="13">
        <v>3367</v>
      </c>
      <c r="O10" s="13">
        <v>1438</v>
      </c>
      <c r="P10" s="14">
        <f t="shared" si="4"/>
        <v>0.427086427086427</v>
      </c>
      <c r="Q10" s="13">
        <v>29268</v>
      </c>
      <c r="R10" s="13">
        <v>1772</v>
      </c>
      <c r="S10" s="14">
        <f t="shared" si="5"/>
        <v>0.0605439387727211</v>
      </c>
      <c r="T10" s="13">
        <v>42632</v>
      </c>
      <c r="U10" s="13">
        <v>2055</v>
      </c>
      <c r="V10" s="14">
        <f t="shared" si="6"/>
        <v>0.0482032276224432</v>
      </c>
      <c r="W10" s="13">
        <v>88224</v>
      </c>
      <c r="X10" s="13">
        <v>1542</v>
      </c>
      <c r="Y10" s="14">
        <f t="shared" si="7"/>
        <v>0.0174782372143634</v>
      </c>
    </row>
    <row r="11" s="4" customFormat="1" ht="21" customHeight="1" spans="1:25">
      <c r="A11" s="12" t="s">
        <v>20</v>
      </c>
      <c r="B11" s="13">
        <v>7728</v>
      </c>
      <c r="C11" s="13">
        <v>140</v>
      </c>
      <c r="D11" s="14">
        <f t="shared" si="0"/>
        <v>0.0181159420289855</v>
      </c>
      <c r="E11" s="13">
        <v>7728</v>
      </c>
      <c r="F11" s="13">
        <v>220</v>
      </c>
      <c r="G11" s="14">
        <f t="shared" si="1"/>
        <v>0.0284679089026915</v>
      </c>
      <c r="H11" s="13">
        <v>5930</v>
      </c>
      <c r="I11" s="13">
        <v>331</v>
      </c>
      <c r="J11" s="14">
        <f t="shared" si="2"/>
        <v>0.0558178752107926</v>
      </c>
      <c r="K11" s="13">
        <v>5930</v>
      </c>
      <c r="L11" s="13">
        <v>391</v>
      </c>
      <c r="M11" s="14">
        <f t="shared" si="3"/>
        <v>0.0659359190556492</v>
      </c>
      <c r="N11" s="13">
        <v>2000</v>
      </c>
      <c r="O11" s="13">
        <v>271</v>
      </c>
      <c r="P11" s="14">
        <f t="shared" si="4"/>
        <v>0.1355</v>
      </c>
      <c r="Q11" s="13">
        <v>12178</v>
      </c>
      <c r="R11" s="13">
        <v>100</v>
      </c>
      <c r="S11" s="14">
        <f t="shared" si="5"/>
        <v>0.00821152898669732</v>
      </c>
      <c r="T11" s="13">
        <v>15697</v>
      </c>
      <c r="U11" s="13">
        <v>320</v>
      </c>
      <c r="V11" s="14">
        <f t="shared" si="6"/>
        <v>0.0203860610307702</v>
      </c>
      <c r="W11" s="13">
        <v>12625</v>
      </c>
      <c r="X11" s="13">
        <v>60</v>
      </c>
      <c r="Y11" s="14">
        <f t="shared" si="7"/>
        <v>0.00475247524752475</v>
      </c>
    </row>
    <row r="12" s="4" customFormat="1" ht="21" customHeight="1" spans="1:25">
      <c r="A12" s="12" t="s">
        <v>21</v>
      </c>
      <c r="B12" s="13">
        <v>8615</v>
      </c>
      <c r="C12" s="13">
        <v>551</v>
      </c>
      <c r="D12" s="14">
        <f t="shared" si="0"/>
        <v>0.0639582124201973</v>
      </c>
      <c r="E12" s="13">
        <v>8615</v>
      </c>
      <c r="F12" s="13">
        <v>451</v>
      </c>
      <c r="G12" s="14">
        <f t="shared" si="1"/>
        <v>0.0523505513639002</v>
      </c>
      <c r="H12" s="13">
        <v>15217</v>
      </c>
      <c r="I12" s="13">
        <v>531</v>
      </c>
      <c r="J12" s="14">
        <f t="shared" si="2"/>
        <v>0.0348951830189919</v>
      </c>
      <c r="K12" s="13">
        <v>15217</v>
      </c>
      <c r="L12" s="13">
        <v>711</v>
      </c>
      <c r="M12" s="14">
        <f t="shared" si="3"/>
        <v>0.0467240586186502</v>
      </c>
      <c r="N12" s="13">
        <v>1850</v>
      </c>
      <c r="O12" s="13">
        <v>310</v>
      </c>
      <c r="P12" s="14">
        <f t="shared" si="4"/>
        <v>0.167567567567568</v>
      </c>
      <c r="Q12" s="13">
        <v>15296</v>
      </c>
      <c r="R12" s="13">
        <v>471</v>
      </c>
      <c r="S12" s="14">
        <f t="shared" si="5"/>
        <v>0.0307923640167364</v>
      </c>
      <c r="T12" s="13">
        <v>23184</v>
      </c>
      <c r="U12" s="13">
        <v>591</v>
      </c>
      <c r="V12" s="14">
        <f t="shared" si="6"/>
        <v>0.025491718426501</v>
      </c>
      <c r="W12" s="13">
        <v>10764</v>
      </c>
      <c r="X12" s="13">
        <v>433</v>
      </c>
      <c r="Y12" s="14">
        <f t="shared" si="7"/>
        <v>0.0402266815310294</v>
      </c>
    </row>
    <row r="13" s="4" customFormat="1" ht="21" customHeight="1" spans="1:25">
      <c r="A13" s="12" t="s">
        <v>22</v>
      </c>
      <c r="B13" s="13">
        <v>11269</v>
      </c>
      <c r="C13" s="13">
        <v>2552</v>
      </c>
      <c r="D13" s="14">
        <f t="shared" si="0"/>
        <v>0.226461975330553</v>
      </c>
      <c r="E13" s="13">
        <v>11269</v>
      </c>
      <c r="F13" s="13">
        <v>2512</v>
      </c>
      <c r="G13" s="14">
        <f t="shared" si="1"/>
        <v>0.222912414588695</v>
      </c>
      <c r="H13" s="13">
        <v>15221</v>
      </c>
      <c r="I13" s="13">
        <v>1874</v>
      </c>
      <c r="J13" s="14">
        <f t="shared" si="2"/>
        <v>0.123119374548321</v>
      </c>
      <c r="K13" s="13">
        <v>15221</v>
      </c>
      <c r="L13" s="13">
        <v>3194</v>
      </c>
      <c r="M13" s="14">
        <f t="shared" si="3"/>
        <v>0.209841666119177</v>
      </c>
      <c r="N13" s="13">
        <v>3220</v>
      </c>
      <c r="O13" s="13">
        <v>1615</v>
      </c>
      <c r="P13" s="14">
        <f t="shared" si="4"/>
        <v>0.501552795031056</v>
      </c>
      <c r="Q13" s="13">
        <v>23027</v>
      </c>
      <c r="R13" s="13">
        <v>1629</v>
      </c>
      <c r="S13" s="14">
        <f t="shared" si="5"/>
        <v>0.0707430407782169</v>
      </c>
      <c r="T13" s="13">
        <v>32783</v>
      </c>
      <c r="U13" s="13">
        <v>2146</v>
      </c>
      <c r="V13" s="14">
        <f t="shared" si="6"/>
        <v>0.0654607570997163</v>
      </c>
      <c r="W13" s="13">
        <v>62795</v>
      </c>
      <c r="X13" s="13">
        <v>1645</v>
      </c>
      <c r="Y13" s="14">
        <f t="shared" si="7"/>
        <v>0.0261963532128354</v>
      </c>
    </row>
    <row r="14" s="4" customFormat="1" ht="21" customHeight="1" spans="1:25">
      <c r="A14" s="12" t="s">
        <v>23</v>
      </c>
      <c r="B14" s="13">
        <v>13190</v>
      </c>
      <c r="C14" s="13">
        <v>3047</v>
      </c>
      <c r="D14" s="14">
        <f t="shared" si="0"/>
        <v>0.231008339651251</v>
      </c>
      <c r="E14" s="13">
        <v>13190</v>
      </c>
      <c r="F14" s="13">
        <v>2987</v>
      </c>
      <c r="G14" s="14">
        <f t="shared" si="1"/>
        <v>0.226459438968916</v>
      </c>
      <c r="H14" s="13">
        <v>22252</v>
      </c>
      <c r="I14" s="13">
        <v>1720</v>
      </c>
      <c r="J14" s="14">
        <f t="shared" si="2"/>
        <v>0.0772964227934568</v>
      </c>
      <c r="K14" s="13">
        <v>22252</v>
      </c>
      <c r="L14" s="13">
        <v>2469</v>
      </c>
      <c r="M14" s="14">
        <f t="shared" si="3"/>
        <v>0.110956318533166</v>
      </c>
      <c r="N14" s="13">
        <v>3688</v>
      </c>
      <c r="O14" s="13">
        <v>445</v>
      </c>
      <c r="P14" s="14">
        <f t="shared" si="4"/>
        <v>0.120661605206074</v>
      </c>
      <c r="Q14" s="13">
        <v>22618</v>
      </c>
      <c r="R14" s="13">
        <v>1286</v>
      </c>
      <c r="S14" s="14">
        <f t="shared" si="5"/>
        <v>0.0568573702360951</v>
      </c>
      <c r="T14" s="13">
        <v>32134</v>
      </c>
      <c r="U14" s="13">
        <v>1530</v>
      </c>
      <c r="V14" s="14">
        <f t="shared" si="6"/>
        <v>0.0476131200597498</v>
      </c>
      <c r="W14" s="13">
        <v>15197</v>
      </c>
      <c r="X14" s="13">
        <v>1099</v>
      </c>
      <c r="Y14" s="14">
        <f t="shared" si="7"/>
        <v>0.072316904652234</v>
      </c>
    </row>
    <row r="15" s="4" customFormat="1" ht="21" customHeight="1" spans="1:25">
      <c r="A15" s="12" t="s">
        <v>24</v>
      </c>
      <c r="B15" s="13">
        <v>5957</v>
      </c>
      <c r="C15" s="13">
        <v>3124</v>
      </c>
      <c r="D15" s="14">
        <f t="shared" si="0"/>
        <v>0.524425046164177</v>
      </c>
      <c r="E15" s="13">
        <v>5957</v>
      </c>
      <c r="F15" s="13">
        <v>3081</v>
      </c>
      <c r="G15" s="14">
        <f t="shared" si="1"/>
        <v>0.51720664764143</v>
      </c>
      <c r="H15" s="13">
        <v>8450</v>
      </c>
      <c r="I15" s="13">
        <v>2426</v>
      </c>
      <c r="J15" s="14">
        <f t="shared" si="2"/>
        <v>0.287100591715976</v>
      </c>
      <c r="K15" s="13">
        <v>8450</v>
      </c>
      <c r="L15" s="13">
        <v>3243</v>
      </c>
      <c r="M15" s="14">
        <f t="shared" si="3"/>
        <v>0.383786982248521</v>
      </c>
      <c r="N15" s="13">
        <v>1080</v>
      </c>
      <c r="O15" s="13">
        <v>946</v>
      </c>
      <c r="P15" s="14">
        <f t="shared" si="4"/>
        <v>0.875925925925926</v>
      </c>
      <c r="Q15" s="13">
        <v>15603</v>
      </c>
      <c r="R15" s="13">
        <v>2670</v>
      </c>
      <c r="S15" s="14">
        <f t="shared" si="5"/>
        <v>0.1711209382811</v>
      </c>
      <c r="T15" s="13">
        <v>16690</v>
      </c>
      <c r="U15" s="13">
        <v>2695</v>
      </c>
      <c r="V15" s="14">
        <f t="shared" si="6"/>
        <v>0.161473936488916</v>
      </c>
      <c r="W15" s="13">
        <v>12765</v>
      </c>
      <c r="X15" s="13">
        <v>2700</v>
      </c>
      <c r="Y15" s="14">
        <f t="shared" si="7"/>
        <v>0.211515863689777</v>
      </c>
    </row>
    <row r="16" s="4" customFormat="1" ht="21" customHeight="1" spans="1:25">
      <c r="A16" s="12" t="s">
        <v>25</v>
      </c>
      <c r="B16" s="13">
        <v>175</v>
      </c>
      <c r="C16" s="13">
        <v>75</v>
      </c>
      <c r="D16" s="14">
        <f t="shared" si="0"/>
        <v>0.428571428571429</v>
      </c>
      <c r="E16" s="13">
        <v>175</v>
      </c>
      <c r="F16" s="13">
        <v>75</v>
      </c>
      <c r="G16" s="14">
        <f t="shared" si="1"/>
        <v>0.428571428571429</v>
      </c>
      <c r="H16" s="13">
        <v>220</v>
      </c>
      <c r="I16" s="13">
        <v>180</v>
      </c>
      <c r="J16" s="14">
        <f t="shared" si="2"/>
        <v>0.818181818181818</v>
      </c>
      <c r="K16" s="13">
        <v>220</v>
      </c>
      <c r="L16" s="13">
        <v>180</v>
      </c>
      <c r="M16" s="14">
        <f t="shared" si="3"/>
        <v>0.818181818181818</v>
      </c>
      <c r="N16" s="13">
        <v>426</v>
      </c>
      <c r="O16" s="13">
        <v>240</v>
      </c>
      <c r="P16" s="14">
        <f t="shared" si="4"/>
        <v>0.563380281690141</v>
      </c>
      <c r="Q16" s="13">
        <v>2778</v>
      </c>
      <c r="R16" s="13">
        <v>240</v>
      </c>
      <c r="S16" s="14">
        <f t="shared" si="5"/>
        <v>0.0863930885529158</v>
      </c>
      <c r="T16" s="13">
        <v>2948</v>
      </c>
      <c r="U16" s="13">
        <v>140</v>
      </c>
      <c r="V16" s="14">
        <f t="shared" si="6"/>
        <v>0.0474898236092266</v>
      </c>
      <c r="W16" s="13">
        <v>3753</v>
      </c>
      <c r="X16" s="13">
        <v>120</v>
      </c>
      <c r="Y16" s="14">
        <f t="shared" si="7"/>
        <v>0.0319744204636291</v>
      </c>
    </row>
    <row r="17" s="3" customFormat="1" ht="21" customHeight="1" spans="1:25">
      <c r="A17" s="7" t="s">
        <v>26</v>
      </c>
      <c r="B17" s="15">
        <f t="shared" ref="B17:F17" si="8">SUM(B5:B16)</f>
        <v>131418</v>
      </c>
      <c r="C17" s="15">
        <f t="shared" si="8"/>
        <v>22462</v>
      </c>
      <c r="D17" s="16">
        <f t="shared" si="0"/>
        <v>0.170920269673865</v>
      </c>
      <c r="E17" s="15">
        <f t="shared" si="8"/>
        <v>131418</v>
      </c>
      <c r="F17" s="15">
        <f t="shared" si="8"/>
        <v>21646</v>
      </c>
      <c r="G17" s="17">
        <f t="shared" si="1"/>
        <v>0.164711074586434</v>
      </c>
      <c r="H17" s="15">
        <f t="shared" ref="H17:L17" si="9">SUM(H5:H16)</f>
        <v>208507</v>
      </c>
      <c r="I17" s="15">
        <f t="shared" si="9"/>
        <v>16452</v>
      </c>
      <c r="J17" s="16">
        <f t="shared" si="2"/>
        <v>0.0789038257708374</v>
      </c>
      <c r="K17" s="15">
        <f t="shared" si="9"/>
        <v>208507</v>
      </c>
      <c r="L17" s="15">
        <f t="shared" si="9"/>
        <v>24549</v>
      </c>
      <c r="M17" s="16">
        <f t="shared" si="3"/>
        <v>0.117737054391459</v>
      </c>
      <c r="N17" s="15">
        <f t="shared" ref="N17:R17" si="10">SUM(N5:N16)</f>
        <v>33030</v>
      </c>
      <c r="O17" s="15">
        <f t="shared" si="10"/>
        <v>10080</v>
      </c>
      <c r="P17" s="16">
        <f t="shared" si="4"/>
        <v>0.305177111716621</v>
      </c>
      <c r="Q17" s="15">
        <f t="shared" si="10"/>
        <v>263189</v>
      </c>
      <c r="R17" s="15">
        <f t="shared" si="10"/>
        <v>15361</v>
      </c>
      <c r="S17" s="16">
        <f t="shared" si="5"/>
        <v>0.05836490126867</v>
      </c>
      <c r="T17" s="15">
        <f t="shared" ref="T17:X17" si="11">SUM(T5:T16)</f>
        <v>375838</v>
      </c>
      <c r="U17" s="15">
        <f t="shared" si="11"/>
        <v>17671</v>
      </c>
      <c r="V17" s="16">
        <f t="shared" si="6"/>
        <v>0.0470175980076522</v>
      </c>
      <c r="W17" s="15">
        <f t="shared" si="11"/>
        <v>487264</v>
      </c>
      <c r="X17" s="15">
        <f t="shared" si="11"/>
        <v>13771</v>
      </c>
      <c r="Y17" s="16">
        <f t="shared" si="7"/>
        <v>0.0282618867800617</v>
      </c>
    </row>
    <row r="18" s="1" customFormat="1" spans="1:20">
      <c r="A18" s="18" t="s">
        <v>27</v>
      </c>
      <c r="Q18" s="19"/>
      <c r="R18" s="19"/>
      <c r="S18" s="19"/>
      <c r="T18" s="19"/>
    </row>
  </sheetData>
  <mergeCells count="10">
    <mergeCell ref="A1:Y1"/>
    <mergeCell ref="B3:D3"/>
    <mergeCell ref="E3:G3"/>
    <mergeCell ref="H3:J3"/>
    <mergeCell ref="K3:M3"/>
    <mergeCell ref="N3:P3"/>
    <mergeCell ref="Q3:S3"/>
    <mergeCell ref="T3:V3"/>
    <mergeCell ref="W3:Y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乔媛媛</dc:creator>
  <cp:lastModifiedBy>乔媛媛</cp:lastModifiedBy>
  <dcterms:created xsi:type="dcterms:W3CDTF">2026-07-22T01:38:00Z</dcterms:created>
  <dcterms:modified xsi:type="dcterms:W3CDTF">2026-08-04T01:22:55Z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